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\\Mdobtcvt04\work\Místní rozvoj\Veřejné zakázky\Veřejné zakázky\VŘ 2021\VZMR - oplocení třídírny Svaté pole\"/>
    </mc:Choice>
  </mc:AlternateContent>
  <xr:revisionPtr revIDLastSave="0" documentId="13_ncr:1_{4F0722C1-01F2-49A7-9DA0-BF1AFB077C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3" i="1"/>
  <c r="E4" i="1"/>
  <c r="E5" i="1"/>
  <c r="E6" i="1"/>
  <c r="E8" i="1"/>
  <c r="E9" i="1"/>
  <c r="E10" i="1"/>
  <c r="E11" i="1"/>
  <c r="E12" i="1"/>
  <c r="E13" i="1"/>
  <c r="E14" i="1"/>
  <c r="E16" i="1"/>
  <c r="F7" i="1"/>
  <c r="F3" i="1"/>
  <c r="F4" i="1"/>
  <c r="F5" i="1"/>
  <c r="F6" i="1"/>
  <c r="F8" i="1"/>
  <c r="F9" i="1"/>
  <c r="F10" i="1"/>
  <c r="F11" i="1"/>
  <c r="F12" i="1"/>
  <c r="F13" i="1"/>
  <c r="F14" i="1"/>
  <c r="F16" i="1"/>
  <c r="G16" i="1"/>
  <c r="G13" i="1"/>
  <c r="G12" i="1"/>
  <c r="G11" i="1"/>
  <c r="G10" i="1"/>
  <c r="G9" i="1"/>
  <c r="G8" i="1"/>
  <c r="G7" i="1"/>
  <c r="G14" i="1"/>
  <c r="G5" i="1"/>
  <c r="G6" i="1"/>
  <c r="G4" i="1"/>
  <c r="G3" i="1"/>
</calcChain>
</file>

<file path=xl/sharedStrings.xml><?xml version="1.0" encoding="utf-8"?>
<sst xmlns="http://schemas.openxmlformats.org/spreadsheetml/2006/main" count="33" uniqueCount="26">
  <si>
    <t>Množství</t>
  </si>
  <si>
    <t>Cena/jednotku</t>
  </si>
  <si>
    <t>Celkem bez DPH</t>
  </si>
  <si>
    <t>Celkem s DPH</t>
  </si>
  <si>
    <t>DPH 21 %</t>
  </si>
  <si>
    <t>Oprava oplocení třídírny odpadu Svaté Pole</t>
  </si>
  <si>
    <t>Druh provedené práce a dodaného materiálu</t>
  </si>
  <si>
    <t>m</t>
  </si>
  <si>
    <t>ks</t>
  </si>
  <si>
    <t>Napínák s úpravou PVC, RAL 6005</t>
  </si>
  <si>
    <t>Svorky Zn+PVC, 1000ks/bal.</t>
  </si>
  <si>
    <t>bal</t>
  </si>
  <si>
    <t>m3</t>
  </si>
  <si>
    <t>Beton  C16/20</t>
  </si>
  <si>
    <t>m.j.</t>
  </si>
  <si>
    <t>Demontáž stávajícího oplocení včetně výřezu náletových dřevin a keřů</t>
  </si>
  <si>
    <t>Montáž nového oplocení</t>
  </si>
  <si>
    <t>Montáž dvoukřídlé brány</t>
  </si>
  <si>
    <t>kpl</t>
  </si>
  <si>
    <t>VRN</t>
  </si>
  <si>
    <t>Pletivo strojové, Zn+PVC, RAL 6005, průměr drátu bez PVC min. 3mm, oko 55x55mm,výška 1800mm</t>
  </si>
  <si>
    <t>Vzpěra plotová 38x2700mm, Zn+PVC, RAL 6005, síla stěny min. 1,5mm, vč. spoj.materiálu</t>
  </si>
  <si>
    <t>Sloupek plotový 48x2600mm, Zn+PVC, RAL 6005, síla stěny min. 1,5mm, vč. plastové čepičky a příchytky napínacího drátu</t>
  </si>
  <si>
    <t>Drát napínací, Zn+PVC, RAL 6005, průměr drátu bez PVC min. 3,4mm</t>
  </si>
  <si>
    <t>Dvoukřídlá brána, výplň čtyřhranné pletivo, 4037x1750mm (š. x v.), Zn+PVC, RAL 6005, uzavřený rám, včetně sloupků a stavitelných závěsů, zámek brány s FAB vložkou a klikou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</si>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</sst>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4" fillId="3" borderId="16" applyNumberFormat="0" applyFont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164" fontId="0" fillId="0" borderId="3" xfId="0" applyNumberFormat="1" applyBorder="1"/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8" xfId="0" applyBorder="1"/>
    <xf numFmtId="164" fontId="0" fillId="0" borderId="8" xfId="0" applyNumberFormat="1" applyBorder="1"/>
    <xf numFmtId="164" fontId="0" fillId="0" borderId="9" xfId="0" applyNumberFormat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0" fillId="0" borderId="14" xfId="0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7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0" xfId="0" applyFont="1"/>
    <xf numFmtId="164" fontId="3" fillId="0" borderId="0" xfId="0" applyNumberFormat="1" applyFont="1"/>
    <xf numFmtId="164" fontId="0" fillId="3" borderId="16" xfId="1" applyNumberFormat="1" applyFont="1"/>
    <xf numFmtId="164" fontId="0" fillId="3" borderId="16" xfId="1" applyNumberFormat="1" applyFont="1" applyProtection="1"/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80" zoomScaleNormal="80" workbookViewId="0">
      <selection activeCell="K11" sqref="K11"/>
    </sheetView>
  </sheetViews>
  <sheetFormatPr defaultRowHeight="15" x14ac:dyDescent="0.25"/>
  <cols>
    <col min="1" max="1" width="75.42578125" customWidth="1"/>
    <col min="2" max="2" width="8.5703125" customWidth="1"/>
    <col min="3" max="3" width="5.28515625" customWidth="1"/>
    <col min="4" max="4" width="13.140625" customWidth="1"/>
    <col min="5" max="5" width="14.7109375" customWidth="1"/>
    <col min="6" max="6" width="10.85546875" customWidth="1"/>
    <col min="7" max="7" width="12.5703125" customWidth="1"/>
  </cols>
  <sheetData>
    <row r="1" spans="1:7" ht="29.1" customHeight="1" thickBot="1" x14ac:dyDescent="0.3">
      <c r="A1" s="2" t="s">
        <v>5</v>
      </c>
    </row>
    <row r="2" spans="1:7" s="1" customFormat="1" ht="15.75" thickBot="1" x14ac:dyDescent="0.3">
      <c r="A2" s="12" t="s">
        <v>6</v>
      </c>
      <c r="B2" s="13" t="s">
        <v>0</v>
      </c>
      <c r="C2" s="13" t="s">
        <v>14</v>
      </c>
      <c r="D2" s="13" t="s">
        <v>1</v>
      </c>
      <c r="E2" s="13" t="s">
        <v>2</v>
      </c>
      <c r="F2" s="13" t="s">
        <v>4</v>
      </c>
      <c r="G2" s="14" t="s">
        <v>3</v>
      </c>
    </row>
    <row r="3" spans="1:7" ht="30" customHeight="1" thickTop="1" x14ac:dyDescent="0.25">
      <c r="A3" s="18" t="s">
        <v>20</v>
      </c>
      <c r="B3" s="9">
        <v>296</v>
      </c>
      <c r="C3" s="9" t="s">
        <v>7</v>
      </c>
      <c r="D3" s="24"/>
      <c r="E3" s="10">
        <f>B3*D3</f>
        <v>0</v>
      </c>
      <c r="F3" s="10">
        <f>E3*0.21</f>
        <v>0</v>
      </c>
      <c r="G3" s="11">
        <f>E3+F3</f>
        <v>0</v>
      </c>
    </row>
    <row r="4" spans="1:7" ht="30" customHeight="1" x14ac:dyDescent="0.25">
      <c r="A4" s="19" t="s">
        <v>22</v>
      </c>
      <c r="B4" s="3">
        <v>99</v>
      </c>
      <c r="C4" s="3" t="s">
        <v>8</v>
      </c>
      <c r="D4" s="25"/>
      <c r="E4" s="4">
        <f>B4*D4</f>
        <v>0</v>
      </c>
      <c r="F4" s="4">
        <f t="shared" ref="F4:F14" si="0">E4*0.21</f>
        <v>0</v>
      </c>
      <c r="G4" s="5">
        <f t="shared" ref="G4:G14" si="1">E4+F4</f>
        <v>0</v>
      </c>
    </row>
    <row r="5" spans="1:7" ht="30" customHeight="1" x14ac:dyDescent="0.25">
      <c r="A5" s="19" t="s">
        <v>21</v>
      </c>
      <c r="B5" s="3">
        <v>30</v>
      </c>
      <c r="C5" s="3" t="s">
        <v>8</v>
      </c>
      <c r="D5" s="25"/>
      <c r="E5" s="4">
        <f>B5*D5</f>
        <v>0</v>
      </c>
      <c r="F5" s="4">
        <f t="shared" si="0"/>
        <v>0</v>
      </c>
      <c r="G5" s="5">
        <f t="shared" si="1"/>
        <v>0</v>
      </c>
    </row>
    <row r="6" spans="1:7" ht="30" customHeight="1" x14ac:dyDescent="0.25">
      <c r="A6" s="19" t="s">
        <v>23</v>
      </c>
      <c r="B6" s="3">
        <v>888</v>
      </c>
      <c r="C6" s="3" t="s">
        <v>7</v>
      </c>
      <c r="D6" s="25"/>
      <c r="E6" s="4">
        <f>B6*D6</f>
        <v>0</v>
      </c>
      <c r="F6" s="4">
        <f t="shared" si="0"/>
        <v>0</v>
      </c>
      <c r="G6" s="5">
        <f t="shared" si="1"/>
        <v>0</v>
      </c>
    </row>
    <row r="7" spans="1:7" ht="30" customHeight="1" x14ac:dyDescent="0.25">
      <c r="A7" s="20" t="s">
        <v>9</v>
      </c>
      <c r="B7" s="15">
        <v>44</v>
      </c>
      <c r="C7" s="15" t="s">
        <v>8</v>
      </c>
      <c r="D7" s="25"/>
      <c r="E7" s="16">
        <f>B7*D7</f>
        <v>0</v>
      </c>
      <c r="F7" s="16">
        <f t="shared" si="0"/>
        <v>0</v>
      </c>
      <c r="G7" s="17">
        <f t="shared" si="1"/>
        <v>0</v>
      </c>
    </row>
    <row r="8" spans="1:7" ht="30" customHeight="1" x14ac:dyDescent="0.25">
      <c r="A8" s="20" t="s">
        <v>10</v>
      </c>
      <c r="B8" s="15">
        <v>1</v>
      </c>
      <c r="C8" s="15" t="s">
        <v>11</v>
      </c>
      <c r="D8" s="25"/>
      <c r="E8" s="16">
        <f t="shared" ref="E8:E14" si="2">B8*D8</f>
        <v>0</v>
      </c>
      <c r="F8" s="16">
        <f t="shared" si="0"/>
        <v>0</v>
      </c>
      <c r="G8" s="17">
        <f t="shared" si="1"/>
        <v>0</v>
      </c>
    </row>
    <row r="9" spans="1:7" ht="30" customHeight="1" x14ac:dyDescent="0.25">
      <c r="A9" s="20" t="s">
        <v>13</v>
      </c>
      <c r="B9" s="15">
        <v>3.5</v>
      </c>
      <c r="C9" s="15" t="s">
        <v>12</v>
      </c>
      <c r="D9" s="25"/>
      <c r="E9" s="16">
        <f t="shared" si="2"/>
        <v>0</v>
      </c>
      <c r="F9" s="16">
        <f t="shared" si="0"/>
        <v>0</v>
      </c>
      <c r="G9" s="17">
        <f t="shared" si="1"/>
        <v>0</v>
      </c>
    </row>
    <row r="10" spans="1:7" ht="30" customHeight="1" x14ac:dyDescent="0.25">
      <c r="A10" s="20" t="s">
        <v>24</v>
      </c>
      <c r="B10" s="15">
        <v>1</v>
      </c>
      <c r="C10" s="15" t="s">
        <v>8</v>
      </c>
      <c r="D10" s="25"/>
      <c r="E10" s="16">
        <f t="shared" si="2"/>
        <v>0</v>
      </c>
      <c r="F10" s="16">
        <f t="shared" si="0"/>
        <v>0</v>
      </c>
      <c r="G10" s="17">
        <f t="shared" si="1"/>
        <v>0</v>
      </c>
    </row>
    <row r="11" spans="1:7" ht="30" customHeight="1" x14ac:dyDescent="0.25">
      <c r="A11" s="20" t="s">
        <v>15</v>
      </c>
      <c r="B11" s="15">
        <v>115</v>
      </c>
      <c r="C11" s="15" t="s">
        <v>7</v>
      </c>
      <c r="D11" s="25"/>
      <c r="E11" s="16">
        <f t="shared" si="2"/>
        <v>0</v>
      </c>
      <c r="F11" s="16">
        <f t="shared" si="0"/>
        <v>0</v>
      </c>
      <c r="G11" s="17">
        <f t="shared" si="1"/>
        <v>0</v>
      </c>
    </row>
    <row r="12" spans="1:7" ht="30" customHeight="1" x14ac:dyDescent="0.25">
      <c r="A12" s="20" t="s">
        <v>16</v>
      </c>
      <c r="B12" s="15">
        <v>296</v>
      </c>
      <c r="C12" s="15" t="s">
        <v>7</v>
      </c>
      <c r="D12" s="25"/>
      <c r="E12" s="16">
        <f t="shared" si="2"/>
        <v>0</v>
      </c>
      <c r="F12" s="16">
        <f t="shared" si="0"/>
        <v>0</v>
      </c>
      <c r="G12" s="17">
        <f t="shared" si="1"/>
        <v>0</v>
      </c>
    </row>
    <row r="13" spans="1:7" ht="30" customHeight="1" x14ac:dyDescent="0.25">
      <c r="A13" s="20" t="s">
        <v>17</v>
      </c>
      <c r="B13" s="15">
        <v>1</v>
      </c>
      <c r="C13" s="15" t="s">
        <v>18</v>
      </c>
      <c r="D13" s="25"/>
      <c r="E13" s="16">
        <f t="shared" si="2"/>
        <v>0</v>
      </c>
      <c r="F13" s="16">
        <f t="shared" si="0"/>
        <v>0</v>
      </c>
      <c r="G13" s="17">
        <f t="shared" si="1"/>
        <v>0</v>
      </c>
    </row>
    <row r="14" spans="1:7" ht="30" customHeight="1" thickBot="1" x14ac:dyDescent="0.3">
      <c r="A14" s="21" t="s">
        <v>19</v>
      </c>
      <c r="B14" s="6">
        <v>1</v>
      </c>
      <c r="C14" s="6" t="s">
        <v>18</v>
      </c>
      <c r="D14" s="25"/>
      <c r="E14" s="7">
        <f t="shared" si="2"/>
        <v>0</v>
      </c>
      <c r="F14" s="7">
        <f t="shared" si="0"/>
        <v>0</v>
      </c>
      <c r="G14" s="8">
        <f t="shared" si="1"/>
        <v>0</v>
      </c>
    </row>
    <row r="16" spans="1:7" x14ac:dyDescent="0.25">
      <c r="D16" s="22" t="s">
        <v>25</v>
      </c>
      <c r="E16" s="23">
        <f>SUM(E3:E15)</f>
        <v>0</v>
      </c>
      <c r="F16" s="23">
        <f>SUM(F3:F15)</f>
        <v>0</v>
      </c>
      <c r="G16" s="23">
        <f>SUM(E16:F16)</f>
        <v>0</v>
      </c>
    </row>
  </sheetData>
  <sheetProtection algorithmName="SHA-512" hashValue="ObGRUqjYsKfyEAm0xnYcMniux0jbmiU29H20uaS7eV2aZCWXhhJ4qOOx06YEFL14nL6bfcb9pkIeRc1ZAqo4Kg==" saltValue="Levlc3kXrlYLSIxTjQKgLw==" spinCount="100000" sheet="1" objects="1" scenarios="1"/>
  <protectedRanges>
    <protectedRange sqref="D3:D14" name="Oblast1"/>
  </protectedRange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Vokurka</dc:creator>
  <cp:lastModifiedBy>Oplíštil Petr</cp:lastModifiedBy>
  <cp:lastPrinted>2021-06-24T10:54:03Z</cp:lastPrinted>
  <dcterms:created xsi:type="dcterms:W3CDTF">2015-06-05T18:19:34Z</dcterms:created>
  <dcterms:modified xsi:type="dcterms:W3CDTF">2021-07-22T10:10:05Z</dcterms:modified>
</cp:coreProperties>
</file>